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6" windowHeight="9684" tabRatio="500" activeTab="0"/>
  </bookViews>
  <sheets>
    <sheet name="В-1" sheetId="1" r:id="rId1"/>
    <sheet name="В-2" sheetId="2" r:id="rId2"/>
    <sheet name="В-3" sheetId="3" r:id="rId3"/>
    <sheet name="В-4" sheetId="4" r:id="rId4"/>
    <sheet name="В-5" sheetId="5" r:id="rId5"/>
    <sheet name="В-6" sheetId="6" r:id="rId6"/>
    <sheet name="В-7" sheetId="7" r:id="rId7"/>
    <sheet name="В-8" sheetId="8" r:id="rId8"/>
    <sheet name="В-9" sheetId="9" r:id="rId9"/>
    <sheet name="В-10" sheetId="10" r:id="rId10"/>
    <sheet name="В-11" sheetId="11" r:id="rId11"/>
    <sheet name="В-12" sheetId="12" r:id="rId12"/>
    <sheet name="В-13" sheetId="13" r:id="rId13"/>
    <sheet name="В-14" sheetId="14" r:id="rId14"/>
    <sheet name="В-15" sheetId="15" r:id="rId15"/>
    <sheet name="В-16" sheetId="16" r:id="rId16"/>
    <sheet name="В-17" sheetId="17" r:id="rId17"/>
    <sheet name="В-18" sheetId="18" r:id="rId18"/>
  </sheets>
  <definedNames/>
  <calcPr fullCalcOnLoad="1"/>
</workbook>
</file>

<file path=xl/sharedStrings.xml><?xml version="1.0" encoding="utf-8"?>
<sst xmlns="http://schemas.openxmlformats.org/spreadsheetml/2006/main" count="72" uniqueCount="8">
  <si>
    <t>I</t>
  </si>
  <si>
    <t>MN</t>
  </si>
  <si>
    <t>AB/2</t>
  </si>
  <si>
    <t>U, mV</t>
  </si>
  <si>
    <t>U,mV</t>
  </si>
  <si>
    <t xml:space="preserve"> </t>
  </si>
  <si>
    <t>Uaccu</t>
  </si>
  <si>
    <t>U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</si>
</sst>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2" formatCode="0.00"/>
    <numFmt numFmtId="1" formatCode="0"/>
  </numFmts>
  <fonts count="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  <xf numFmtId="0" fontId="0" fillId="2" borderId="0" xfId="0" applyAlignment="1">
      <alignment/>
    </xf>
    <xf numFmtId="0" fontId="0" fillId="3" borderId="0" xfId="0" applyAlignment="1">
      <alignment/>
    </xf>
    <xf numFmtId="0" fontId="0" fillId="4" borderId="0" xfId="0" applyAlignment="1">
      <alignment/>
    </xf>
    <xf numFmtId="0" fontId="0" fillId="5" borderId="0" xfId="0" applyAlignment="1">
      <alignment/>
    </xf>
    <xf numFmtId="0" fontId="0" fillId="6" borderId="0" xfId="0" applyAlignment="1">
      <alignment/>
    </xf>
    <xf numFmtId="0" fontId="0" fillId="7" borderId="0" xfId="0" applyAlignment="1">
      <alignment/>
    </xf>
    <xf numFmtId="0" fontId="0" fillId="0" borderId="0" xfId="0" applyAlignment="1">
      <alignment horizontal="center"/>
    </xf>
    <xf numFmtId="1" fontId="0" fillId="0" borderId="0" xfId="0" applyAlignment="1">
      <alignment horizontal="center"/>
    </xf>
    <xf numFmtId="164" fontId="0" fillId="0" borderId="0" xfId="0" applyAlignment="1">
      <alignment horizontal="center"/>
    </xf>
    <xf numFmtId="0" fontId="0" fillId="2" borderId="0" xfId="0" applyAlignment="1">
      <alignment horizontal="center"/>
    </xf>
    <xf numFmtId="0" fontId="0" fillId="3" borderId="0" xfId="0" applyAlignment="1">
      <alignment horizontal="center"/>
    </xf>
    <xf numFmtId="0" fontId="0" fillId="4" borderId="0" xfId="0" applyAlignment="1">
      <alignment horizontal="center"/>
    </xf>
    <xf numFmtId="0" fontId="0" fillId="5" borderId="0" xfId="0" applyAlignment="1">
      <alignment horizontal="center"/>
    </xf>
    <xf numFmtId="0" fontId="0" fillId="6" borderId="0" xfId="0" applyAlignment="1">
      <alignment horizontal="center"/>
    </xf>
    <xf numFmtId="0" fontId="0" fillId="7" borderId="0" xfId="0" applyAlignment="1">
      <alignment horizontal="center"/>
    </xf>
    <xf numFmtId="2" fontId="0" fillId="0" borderId="0" xfId="0" applyAlignment="1">
      <alignment horizontal="center"/>
    </xf>
    <xf numFmtId="0" fontId="2" fillId="0" borderId="0" xfId="0" applyAlignment="1">
      <alignment horizontal="center"/>
    </xf>
    <xf numFmtId="1" fontId="0" fillId="0" borderId="0" xfId="0" applyAlignment="1">
      <alignment/>
    </xf>
    <xf numFmtId="165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DD9C4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5D9F1"/>
      <rgbColor rgb="00F2DCDB"/>
      <rgbColor rgb="00C2D69A"/>
      <rgbColor rgb="00FABF8F"/>
      <rgbColor rgb="00B1A0C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Название диаграммы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'В-15'!$K$3:$K$25</c:f>
              <c:numCache/>
            </c:numRef>
          </c:xVal>
          <c:yVal>
            <c:numRef>
              <c:f>'В-15'!$O$3:$O$25</c:f>
              <c:numCache/>
            </c:numRef>
          </c:yVal>
          <c:smooth val="0"/>
        </c:ser>
        <c:axId val="63004396"/>
        <c:axId val="30168653"/>
      </c:scatterChart>
      <c:valAx>
        <c:axId val="63004396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68653"/>
        <c:crosses val="autoZero"/>
        <c:crossBetween val="midCat"/>
        <c:dispUnits/>
      </c:valAx>
      <c:valAx>
        <c:axId val="30168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00439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9095"/>
          <c:y val="0.539"/>
          <c:w val="0.0905"/>
          <c:h val="0.06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4</xdr:row>
      <xdr:rowOff>47625</xdr:rowOff>
    </xdr:from>
    <xdr:to>
      <xdr:col>29</xdr:col>
      <xdr:colOff>428625</xdr:colOff>
      <xdr:row>18</xdr:row>
      <xdr:rowOff>123825</xdr:rowOff>
    </xdr:to>
    <xdr:graphicFrame>
      <xdr:nvGraphicFramePr>
        <xdr:cNvPr id="1" name="Диаграмма 2"/>
        <xdr:cNvGraphicFramePr/>
      </xdr:nvGraphicFramePr>
      <xdr:xfrm>
        <a:off x="10858500" y="809625"/>
        <a:ext cx="6305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2">
      <selection activeCell="J30" sqref="J30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3</v>
      </c>
    </row>
    <row r="3" spans="1:7" ht="15">
      <c r="A3" s="9">
        <v>10</v>
      </c>
      <c r="B3" s="9">
        <v>0.7</v>
      </c>
      <c r="C3" s="9">
        <v>1</v>
      </c>
      <c r="D3" s="9">
        <v>203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87.75</v>
      </c>
      <c r="G4" s="20"/>
    </row>
    <row r="5" spans="1:7" ht="15">
      <c r="A5" s="9">
        <v>10</v>
      </c>
      <c r="B5" s="9">
        <v>0.7</v>
      </c>
      <c r="C5" s="9">
        <v>2</v>
      </c>
      <c r="D5" s="9">
        <v>51.3</v>
      </c>
      <c r="G5" s="20"/>
    </row>
    <row r="6" spans="1:7" ht="15">
      <c r="A6" s="9">
        <v>10</v>
      </c>
      <c r="B6" s="9">
        <v>0.7</v>
      </c>
      <c r="C6" s="9">
        <v>3</v>
      </c>
      <c r="D6" s="9">
        <v>21.6</v>
      </c>
      <c r="G6" s="20"/>
    </row>
    <row r="7" spans="1:7" ht="15">
      <c r="A7" s="9">
        <v>10</v>
      </c>
      <c r="B7" s="9">
        <v>0.7</v>
      </c>
      <c r="C7" s="9">
        <v>4</v>
      </c>
      <c r="D7" s="9">
        <v>13.5</v>
      </c>
      <c r="G7" s="20"/>
    </row>
    <row r="8" spans="1:7" ht="15">
      <c r="A8" s="9">
        <v>10</v>
      </c>
      <c r="B8" s="9">
        <v>0.7</v>
      </c>
      <c r="C8" s="9">
        <v>6</v>
      </c>
      <c r="D8" s="9">
        <v>4.95</v>
      </c>
      <c r="G8" s="2"/>
    </row>
    <row r="9" spans="1:7" ht="15">
      <c r="A9" s="9">
        <v>10</v>
      </c>
      <c r="B9" s="9">
        <v>0.7</v>
      </c>
      <c r="C9" s="9">
        <v>8</v>
      </c>
      <c r="D9" s="9">
        <v>2.295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1.395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0.6975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0.29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0.0945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0.051300000000000005</v>
      </c>
      <c r="G14" s="21"/>
    </row>
    <row r="26" spans="1:12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5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5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5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5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5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F6" sqref="F6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7</v>
      </c>
    </row>
    <row r="3" spans="1:7" ht="15">
      <c r="A3" s="9">
        <v>10</v>
      </c>
      <c r="B3" s="9">
        <v>0.7</v>
      </c>
      <c r="C3" s="9">
        <v>1</v>
      </c>
      <c r="D3" s="9">
        <v>174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67.5</v>
      </c>
      <c r="G4" s="20"/>
    </row>
    <row r="5" spans="1:7" ht="15">
      <c r="A5" s="9">
        <v>10</v>
      </c>
      <c r="B5" s="9">
        <v>0.7</v>
      </c>
      <c r="C5" s="9">
        <v>2</v>
      </c>
      <c r="D5" s="9">
        <v>40.5</v>
      </c>
      <c r="G5" s="20"/>
    </row>
    <row r="6" spans="1:7" ht="15">
      <c r="A6" s="9">
        <v>10</v>
      </c>
      <c r="B6" s="9">
        <v>0.7</v>
      </c>
      <c r="C6" s="9">
        <v>3</v>
      </c>
      <c r="D6" s="9">
        <v>17.55</v>
      </c>
      <c r="G6" s="20"/>
    </row>
    <row r="7" spans="1:7" ht="15">
      <c r="A7" s="9">
        <v>10</v>
      </c>
      <c r="B7" s="9">
        <v>0.7</v>
      </c>
      <c r="C7" s="9">
        <v>4</v>
      </c>
      <c r="D7" s="9">
        <v>11</v>
      </c>
      <c r="G7" s="20"/>
    </row>
    <row r="8" spans="1:7" ht="15">
      <c r="A8" s="9">
        <v>10</v>
      </c>
      <c r="B8" s="9">
        <v>0.7</v>
      </c>
      <c r="C8" s="9">
        <v>6</v>
      </c>
      <c r="D8" s="9">
        <v>4.4</v>
      </c>
      <c r="G8" s="2"/>
    </row>
    <row r="9" spans="1:7" ht="15">
      <c r="A9" s="9">
        <v>10</v>
      </c>
      <c r="B9" s="9">
        <v>0.7</v>
      </c>
      <c r="C9" s="9">
        <v>8</v>
      </c>
      <c r="D9" s="9">
        <v>2.8350000000000004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1.4850000000000003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0.93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0.377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0.1215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0.054000000000000006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F6" sqref="F6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7</v>
      </c>
    </row>
    <row r="3" spans="1:7" ht="15">
      <c r="A3" s="9">
        <v>10</v>
      </c>
      <c r="B3" s="9">
        <v>0.7</v>
      </c>
      <c r="C3" s="9">
        <v>1</v>
      </c>
      <c r="D3" s="9">
        <v>181.25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81</v>
      </c>
      <c r="G4" s="20"/>
    </row>
    <row r="5" spans="1:7" ht="15">
      <c r="A5" s="9">
        <v>10</v>
      </c>
      <c r="B5" s="9">
        <v>0.7</v>
      </c>
      <c r="C5" s="9">
        <v>2</v>
      </c>
      <c r="D5" s="9">
        <v>54</v>
      </c>
      <c r="G5" s="20"/>
    </row>
    <row r="6" spans="1:7" ht="15">
      <c r="A6" s="9">
        <v>10</v>
      </c>
      <c r="B6" s="9">
        <v>0.7</v>
      </c>
      <c r="C6" s="9">
        <v>3</v>
      </c>
      <c r="D6" s="9">
        <v>31.05</v>
      </c>
      <c r="G6" s="20"/>
    </row>
    <row r="7" spans="1:7" ht="15">
      <c r="A7" s="9">
        <v>10</v>
      </c>
      <c r="B7" s="9">
        <v>0.7</v>
      </c>
      <c r="C7" s="9">
        <v>4</v>
      </c>
      <c r="D7" s="9">
        <v>17.55</v>
      </c>
      <c r="G7" s="20"/>
    </row>
    <row r="8" spans="1:7" ht="15">
      <c r="A8" s="9">
        <v>10</v>
      </c>
      <c r="B8" s="9">
        <v>0.7</v>
      </c>
      <c r="C8" s="9">
        <v>6</v>
      </c>
      <c r="D8" s="9">
        <v>6.6000000000000005</v>
      </c>
      <c r="G8" s="2"/>
    </row>
    <row r="9" spans="1:7" ht="15">
      <c r="A9" s="9">
        <v>10</v>
      </c>
      <c r="B9" s="9">
        <v>0.7</v>
      </c>
      <c r="C9" s="9">
        <v>8</v>
      </c>
      <c r="D9" s="9">
        <v>3.375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1.62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1.054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0.3915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0.1215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0.054000000000000006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F5" sqref="F5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7</v>
      </c>
    </row>
    <row r="3" spans="1:4" ht="15">
      <c r="A3" s="9">
        <v>10</v>
      </c>
      <c r="B3" s="9">
        <v>0.7</v>
      </c>
      <c r="C3" s="9">
        <v>1</v>
      </c>
      <c r="D3" s="9">
        <v>174</v>
      </c>
    </row>
    <row r="4" spans="1:4" ht="15">
      <c r="A4" s="9">
        <v>10</v>
      </c>
      <c r="B4" s="9">
        <v>0.7</v>
      </c>
      <c r="C4" s="9">
        <v>1.5</v>
      </c>
      <c r="D4" s="9">
        <v>81</v>
      </c>
    </row>
    <row r="5" spans="1:4" ht="15">
      <c r="A5" s="9">
        <v>10</v>
      </c>
      <c r="B5" s="9">
        <v>0.7</v>
      </c>
      <c r="C5" s="9">
        <v>2</v>
      </c>
      <c r="D5" s="9">
        <v>37.8</v>
      </c>
    </row>
    <row r="6" spans="1:4" ht="15">
      <c r="A6" s="9">
        <v>10</v>
      </c>
      <c r="B6" s="9">
        <v>0.7</v>
      </c>
      <c r="C6" s="9">
        <v>3</v>
      </c>
      <c r="D6" s="9">
        <v>18.9</v>
      </c>
    </row>
    <row r="7" spans="1:4" ht="15">
      <c r="A7" s="9">
        <v>10</v>
      </c>
      <c r="B7" s="9">
        <v>0.7</v>
      </c>
      <c r="C7" s="9">
        <v>4</v>
      </c>
      <c r="D7" s="9">
        <v>9.9</v>
      </c>
    </row>
    <row r="8" spans="1:4" ht="15">
      <c r="A8" s="9">
        <v>10</v>
      </c>
      <c r="B8" s="9">
        <v>0.7</v>
      </c>
      <c r="C8" s="9">
        <v>6</v>
      </c>
      <c r="D8" s="9">
        <v>4.18</v>
      </c>
    </row>
    <row r="9" spans="1:4" ht="15">
      <c r="A9" s="9">
        <v>10</v>
      </c>
      <c r="B9" s="9">
        <v>0.7</v>
      </c>
      <c r="C9" s="9">
        <v>8</v>
      </c>
      <c r="D9" s="9">
        <v>2.295</v>
      </c>
    </row>
    <row r="10" spans="1:4" ht="15">
      <c r="A10" s="9">
        <v>10</v>
      </c>
      <c r="B10" s="9">
        <v>0.7</v>
      </c>
      <c r="C10" s="9">
        <v>10</v>
      </c>
      <c r="D10" s="9">
        <v>1.395</v>
      </c>
    </row>
    <row r="11" spans="1:4" ht="15">
      <c r="A11" s="9">
        <v>10</v>
      </c>
      <c r="B11" s="9">
        <v>0.7</v>
      </c>
      <c r="C11" s="9">
        <v>12</v>
      </c>
      <c r="D11" s="9">
        <v>0.6200000000000001</v>
      </c>
    </row>
    <row r="12" spans="1:4" ht="15">
      <c r="A12" s="9">
        <v>10</v>
      </c>
      <c r="B12" s="9">
        <v>0.7</v>
      </c>
      <c r="C12" s="9">
        <v>15</v>
      </c>
      <c r="D12" s="9">
        <v>0.232</v>
      </c>
    </row>
    <row r="13" spans="1:4" ht="15">
      <c r="A13" s="9">
        <v>10</v>
      </c>
      <c r="B13" s="9">
        <v>0.7</v>
      </c>
      <c r="C13" s="9">
        <v>20</v>
      </c>
      <c r="D13" s="9">
        <v>0.06480000000000001</v>
      </c>
    </row>
    <row r="14" spans="1:4" ht="15">
      <c r="A14" s="9">
        <v>10</v>
      </c>
      <c r="B14" s="9">
        <v>0.7</v>
      </c>
      <c r="C14" s="9">
        <v>25</v>
      </c>
      <c r="D14" s="9">
        <v>0.0297</v>
      </c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3" sqref="B3"/>
    </sheetView>
  </sheetViews>
  <sheetFormatPr defaultColWidth="8.57421875" defaultRowHeight="15"/>
  <cols>
    <col min="1" max="7" width="8.8515625" style="9" bestFit="1" customWidth="1"/>
    <col min="8" max="8" width="11.00390625" style="9" bestFit="1" customWidth="1"/>
    <col min="9" max="9" width="8.8515625" style="9" bestFit="1" customWidth="1"/>
  </cols>
  <sheetData>
    <row r="1" spans="1:5" ht="15">
      <c r="A1" s="22"/>
      <c r="B1" s="22"/>
      <c r="C1" s="22"/>
      <c r="D1" s="22"/>
      <c r="E1" s="22"/>
    </row>
    <row r="2" spans="1:9" ht="15">
      <c r="A2" s="19" t="s">
        <v>0</v>
      </c>
      <c r="B2" s="19" t="s">
        <v>1</v>
      </c>
      <c r="C2" s="19" t="s">
        <v>2</v>
      </c>
      <c r="D2" s="19" t="s">
        <v>7</v>
      </c>
      <c r="E2" s="19"/>
      <c r="F2" s="19"/>
      <c r="G2" s="19"/>
      <c r="H2" s="19"/>
      <c r="I2" s="19"/>
    </row>
    <row r="3" spans="1:9" ht="15">
      <c r="A3" s="9">
        <v>10</v>
      </c>
      <c r="B3" s="9">
        <v>0.7</v>
      </c>
      <c r="C3" s="9">
        <v>1</v>
      </c>
      <c r="D3" s="9">
        <v>145</v>
      </c>
      <c r="H3" s="10"/>
      <c r="I3" s="11"/>
    </row>
    <row r="4" spans="1:9" ht="15">
      <c r="A4" s="9">
        <v>10</v>
      </c>
      <c r="B4" s="9">
        <v>0.7</v>
      </c>
      <c r="C4" s="9">
        <v>1.5</v>
      </c>
      <c r="D4" s="9">
        <v>81</v>
      </c>
      <c r="H4" s="10"/>
      <c r="I4" s="11"/>
    </row>
    <row r="5" spans="1:9" ht="15">
      <c r="A5" s="9">
        <v>10</v>
      </c>
      <c r="B5" s="9">
        <v>0.7</v>
      </c>
      <c r="C5" s="9">
        <v>2</v>
      </c>
      <c r="D5" s="9">
        <v>51.3</v>
      </c>
      <c r="H5" s="10"/>
      <c r="I5" s="11"/>
    </row>
    <row r="6" spans="1:9" ht="15">
      <c r="A6" s="9">
        <v>10</v>
      </c>
      <c r="B6" s="9">
        <v>0.7</v>
      </c>
      <c r="C6" s="9">
        <v>3</v>
      </c>
      <c r="D6" s="9">
        <v>24.3</v>
      </c>
      <c r="H6" s="10"/>
      <c r="I6" s="11"/>
    </row>
    <row r="7" spans="1:9" ht="15">
      <c r="A7" s="9">
        <v>10</v>
      </c>
      <c r="B7" s="9">
        <v>0.7</v>
      </c>
      <c r="C7" s="9">
        <v>4</v>
      </c>
      <c r="D7" s="9">
        <v>13.5</v>
      </c>
      <c r="H7" s="10"/>
      <c r="I7" s="11"/>
    </row>
    <row r="8" spans="1:9" ht="15">
      <c r="A8" s="9">
        <v>10</v>
      </c>
      <c r="B8" s="9">
        <v>0.7</v>
      </c>
      <c r="C8" s="9">
        <v>6</v>
      </c>
      <c r="D8" s="9">
        <v>4.4</v>
      </c>
      <c r="H8" s="10"/>
      <c r="I8" s="11"/>
    </row>
    <row r="9" spans="1:9" ht="15">
      <c r="A9" s="9">
        <v>10</v>
      </c>
      <c r="B9" s="9">
        <v>0.7</v>
      </c>
      <c r="C9" s="9">
        <v>8</v>
      </c>
      <c r="D9" s="9">
        <v>2.295</v>
      </c>
      <c r="H9" s="10"/>
      <c r="I9" s="11"/>
    </row>
    <row r="10" spans="1:9" ht="15">
      <c r="A10" s="9">
        <v>10</v>
      </c>
      <c r="B10" s="9">
        <v>0.7</v>
      </c>
      <c r="C10" s="9">
        <v>10</v>
      </c>
      <c r="D10" s="9">
        <v>1.4725</v>
      </c>
      <c r="H10" s="10"/>
      <c r="I10" s="11"/>
    </row>
    <row r="11" spans="1:9" ht="15">
      <c r="A11" s="9">
        <v>10</v>
      </c>
      <c r="B11" s="9">
        <v>0.7</v>
      </c>
      <c r="C11" s="9">
        <v>12</v>
      </c>
      <c r="D11" s="9">
        <v>0.775</v>
      </c>
      <c r="H11" s="10"/>
      <c r="I11" s="11"/>
    </row>
    <row r="12" spans="1:9" ht="15">
      <c r="A12" s="9">
        <v>10</v>
      </c>
      <c r="B12" s="9">
        <v>0.7</v>
      </c>
      <c r="C12" s="9">
        <v>15</v>
      </c>
      <c r="D12" s="9">
        <v>0.348</v>
      </c>
      <c r="H12" s="10"/>
      <c r="I12" s="11"/>
    </row>
    <row r="13" spans="1:9" ht="15">
      <c r="A13" s="9">
        <v>10</v>
      </c>
      <c r="B13" s="9">
        <v>0.7</v>
      </c>
      <c r="C13" s="9">
        <v>20</v>
      </c>
      <c r="D13" s="9">
        <v>0.1107</v>
      </c>
      <c r="H13" s="10"/>
      <c r="I13" s="11"/>
    </row>
    <row r="14" spans="1:9" ht="15">
      <c r="A14" s="9">
        <v>10</v>
      </c>
      <c r="B14" s="9">
        <v>0.7</v>
      </c>
      <c r="C14" s="9">
        <v>25</v>
      </c>
      <c r="D14" s="9">
        <v>0.0459</v>
      </c>
      <c r="H14" s="10"/>
      <c r="I14" s="11"/>
    </row>
    <row r="31" spans="1:11" ht="15">
      <c r="A31" s="9">
        <v>10</v>
      </c>
      <c r="B31" s="9">
        <v>1.22</v>
      </c>
      <c r="C31" s="18">
        <v>1.1730158730158733</v>
      </c>
      <c r="D31" s="9">
        <v>10</v>
      </c>
      <c r="E31" s="9">
        <f>IF(D31=10,1.2,IF(D31=3,2,IF(D31=1,2.4,IF(D31=0.3,1.9,IF(D31=0.1,2.1,3.94)))))</f>
        <v>1.2</v>
      </c>
      <c r="G31" s="12">
        <v>0.3</v>
      </c>
      <c r="H31" s="12">
        <v>279</v>
      </c>
      <c r="I31" s="12">
        <v>155</v>
      </c>
      <c r="J31" s="3">
        <f>H31/I31</f>
        <v>1.8</v>
      </c>
      <c r="K31">
        <f>(J31+J35)/2</f>
        <v>1.80476190476191</v>
      </c>
    </row>
    <row r="32" spans="1:15" ht="15">
      <c r="A32" s="9">
        <v>3</v>
      </c>
      <c r="B32" s="9">
        <v>2.08</v>
      </c>
      <c r="C32" s="18">
        <v>1.643951612903226</v>
      </c>
      <c r="D32" s="9">
        <v>3</v>
      </c>
      <c r="E32" s="9">
        <f>IF(D32=10,1.2,IF(D32=3,2,IF(D32=1,2.4,IF(D32=0.3,1.9,IF(D32=0.1,2.1,3.94)))))</f>
        <v>2</v>
      </c>
      <c r="G32" s="13">
        <v>0.1</v>
      </c>
      <c r="H32" s="13">
        <v>149</v>
      </c>
      <c r="I32" s="13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 s="9">
        <v>1</v>
      </c>
      <c r="B33" s="9">
        <v>2.39</v>
      </c>
      <c r="C33" s="18">
        <v>2.053541666666667</v>
      </c>
      <c r="D33" s="9">
        <v>1</v>
      </c>
      <c r="E33" s="9">
        <f>IF(D33=10,1.2,IF(D33=3,2,IF(D33=1,2.4,IF(D33=0.3,1.9,IF(D33=0.1,2.1,3.94)))))</f>
        <v>2.4</v>
      </c>
      <c r="G33" s="13">
        <v>0.1</v>
      </c>
      <c r="H33" s="13">
        <v>130</v>
      </c>
      <c r="I33" s="13">
        <v>65</v>
      </c>
      <c r="J33" s="4">
        <f>H33/I33</f>
        <v>2</v>
      </c>
    </row>
    <row r="34" spans="1:11" ht="15">
      <c r="A34" s="9">
        <v>0.3</v>
      </c>
      <c r="B34" s="9">
        <v>1.804</v>
      </c>
      <c r="C34" s="18">
        <v>2.0325716845878135</v>
      </c>
      <c r="D34" s="9">
        <v>0.3</v>
      </c>
      <c r="E34" s="9">
        <f>IF(D34=10,1.2,IF(D34=3,2,IF(D34=1,2.4,IF(D34=0.3,1.9,IF(D34=0.1,2.1,3.94)))))</f>
        <v>1.9</v>
      </c>
      <c r="G34" s="14">
        <v>10</v>
      </c>
      <c r="H34" s="14">
        <v>10</v>
      </c>
      <c r="I34" s="14">
        <v>9</v>
      </c>
      <c r="J34" s="5">
        <f>H34/I34</f>
        <v>1.11111111111111</v>
      </c>
      <c r="K34">
        <f>(J34+J36+J39)/3</f>
        <v>1.22604802604803</v>
      </c>
    </row>
    <row r="35" spans="1:10" ht="15">
      <c r="A35" s="9">
        <v>0.1</v>
      </c>
      <c r="B35" s="9">
        <v>2.15</v>
      </c>
      <c r="C35" s="18">
        <v>1.7314189189189193</v>
      </c>
      <c r="D35" s="9">
        <v>0.1</v>
      </c>
      <c r="E35" s="9">
        <f>IF(D35=10,1.2,IF(D35=3,2,IF(D35=1,2.4,IF(D35=0.3,1.9,IF(D35=0.1,2.1,3.94)))))</f>
        <v>2.1</v>
      </c>
      <c r="G35" s="12">
        <v>0.3</v>
      </c>
      <c r="H35" s="12">
        <v>0.38</v>
      </c>
      <c r="I35" s="12">
        <v>0.21</v>
      </c>
      <c r="J35" s="3">
        <f>H35/I35</f>
        <v>1.80952380952381</v>
      </c>
    </row>
    <row r="36" spans="1:10" ht="15">
      <c r="A36" s="9">
        <v>0.03</v>
      </c>
      <c r="B36" s="9">
        <v>3.94</v>
      </c>
      <c r="C36" s="18">
        <v>3.911111111111112</v>
      </c>
      <c r="D36" s="9">
        <v>0.03</v>
      </c>
      <c r="E36" s="9">
        <f>IF(D36=10,1.2,IF(D36=3,2,IF(D36=1,2.4,IF(D36=0.3,1.9,IF(D36=0.1,2.1,3.94)))))</f>
        <v>3.94</v>
      </c>
      <c r="G36" s="14">
        <v>10</v>
      </c>
      <c r="H36" s="14">
        <v>7.4</v>
      </c>
      <c r="I36" s="14">
        <v>6.5</v>
      </c>
      <c r="J36" s="5">
        <f>H36/I36</f>
        <v>1.13846153846154</v>
      </c>
    </row>
    <row r="37" spans="7:11" ht="15">
      <c r="G37" s="15">
        <v>0.03</v>
      </c>
      <c r="H37" s="15">
        <v>41.2</v>
      </c>
      <c r="I37" s="15">
        <v>10</v>
      </c>
      <c r="J37" s="6">
        <f>H37/I37</f>
        <v>4.12</v>
      </c>
      <c r="K37">
        <f>(J37+J38+J41)/3</f>
        <v>3.94</v>
      </c>
    </row>
    <row r="38" spans="7:10" ht="15">
      <c r="G38" s="15">
        <v>0.03</v>
      </c>
      <c r="H38" s="15">
        <v>58</v>
      </c>
      <c r="I38" s="15">
        <v>15</v>
      </c>
      <c r="J38" s="6">
        <f>H38/I38</f>
        <v>3.86666666666667</v>
      </c>
    </row>
    <row r="39" spans="7:10" ht="15">
      <c r="G39" s="14">
        <v>10</v>
      </c>
      <c r="H39" s="14">
        <v>10</v>
      </c>
      <c r="I39" s="14">
        <v>7</v>
      </c>
      <c r="J39" s="5">
        <f>H39/I39</f>
        <v>1.42857142857143</v>
      </c>
    </row>
    <row r="40" spans="7:10" ht="15">
      <c r="G40" s="13"/>
      <c r="H40" s="13"/>
      <c r="I40" s="13"/>
      <c r="J40" s="4"/>
    </row>
    <row r="41" spans="7:10" ht="15">
      <c r="G41" s="15">
        <v>0.03</v>
      </c>
      <c r="H41" s="15">
        <v>92</v>
      </c>
      <c r="I41" s="15">
        <v>24</v>
      </c>
      <c r="J41" s="6">
        <f>H41/I41</f>
        <v>3.83333333333333</v>
      </c>
    </row>
    <row r="42" spans="7:10" ht="15">
      <c r="G42" s="13">
        <v>0.1</v>
      </c>
      <c r="H42" s="13">
        <v>187</v>
      </c>
      <c r="I42" s="13">
        <v>69</v>
      </c>
      <c r="J42" s="4">
        <f>H42/I42</f>
        <v>2.71014492753623</v>
      </c>
    </row>
    <row r="43" spans="7:11" ht="15">
      <c r="G43" s="16">
        <v>1</v>
      </c>
      <c r="H43" s="16">
        <v>1.29</v>
      </c>
      <c r="I43" s="16">
        <v>0.54</v>
      </c>
      <c r="J43" s="7">
        <f>H43/I43</f>
        <v>2.38888888888889</v>
      </c>
      <c r="K43">
        <f>J43</f>
        <v>2.38888888888889</v>
      </c>
    </row>
    <row r="44" spans="7:11" ht="15">
      <c r="G44" s="17">
        <v>3</v>
      </c>
      <c r="H44" s="17">
        <v>3.33</v>
      </c>
      <c r="I44" s="17">
        <v>1.6</v>
      </c>
      <c r="J44" s="8">
        <f>H44/I44</f>
        <v>2.08125</v>
      </c>
      <c r="K44">
        <f>(J44+J45)/2</f>
        <v>2.08125</v>
      </c>
    </row>
    <row r="45" spans="7:10" ht="15">
      <c r="G45" s="17">
        <v>3</v>
      </c>
      <c r="H45" s="17">
        <v>6.66</v>
      </c>
      <c r="I45" s="17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I7" sqref="I7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7</v>
      </c>
    </row>
    <row r="3" spans="1:4" ht="15">
      <c r="A3" s="9">
        <v>10</v>
      </c>
      <c r="B3" s="9">
        <v>1</v>
      </c>
      <c r="C3" s="9">
        <v>1</v>
      </c>
      <c r="D3" s="9">
        <v>319</v>
      </c>
    </row>
    <row r="4" spans="1:4" ht="15">
      <c r="A4" s="9">
        <v>10</v>
      </c>
      <c r="B4" s="9">
        <v>1</v>
      </c>
      <c r="C4" s="9">
        <v>1.2</v>
      </c>
      <c r="D4" s="9">
        <v>174</v>
      </c>
    </row>
    <row r="5" spans="1:4" ht="15">
      <c r="A5" s="9">
        <v>10</v>
      </c>
      <c r="B5" s="9">
        <v>1</v>
      </c>
      <c r="C5" s="9">
        <v>1.5</v>
      </c>
      <c r="D5" s="9">
        <v>94.5</v>
      </c>
    </row>
    <row r="6" spans="1:4" ht="15">
      <c r="A6" s="9">
        <v>10</v>
      </c>
      <c r="B6" s="9">
        <v>1</v>
      </c>
      <c r="C6" s="9">
        <v>2</v>
      </c>
      <c r="D6" s="9">
        <v>40.5</v>
      </c>
    </row>
    <row r="7" spans="1:4" ht="15">
      <c r="A7" s="9">
        <v>10</v>
      </c>
      <c r="B7" s="9">
        <v>1</v>
      </c>
      <c r="C7" s="9">
        <v>2.5</v>
      </c>
      <c r="D7" s="9">
        <v>22.950000000000003</v>
      </c>
    </row>
    <row r="8" spans="1:4" ht="15">
      <c r="A8" s="9">
        <v>10</v>
      </c>
      <c r="B8" s="9">
        <v>1</v>
      </c>
      <c r="C8" s="9">
        <v>3</v>
      </c>
      <c r="D8" s="9">
        <v>9.9</v>
      </c>
    </row>
    <row r="9" spans="1:4" ht="15">
      <c r="A9" s="9">
        <v>10</v>
      </c>
      <c r="B9" s="9">
        <v>1</v>
      </c>
      <c r="C9" s="9">
        <v>4</v>
      </c>
      <c r="D9" s="9">
        <v>4.050000000000001</v>
      </c>
    </row>
    <row r="10" spans="1:4" ht="15">
      <c r="A10" s="9">
        <v>10</v>
      </c>
      <c r="B10" s="9">
        <v>1</v>
      </c>
      <c r="C10" s="9">
        <v>5</v>
      </c>
      <c r="D10" s="9">
        <v>2.295</v>
      </c>
    </row>
    <row r="11" spans="1:4" ht="15">
      <c r="A11" s="9">
        <v>10</v>
      </c>
      <c r="B11" s="9">
        <v>1</v>
      </c>
      <c r="C11" s="9">
        <v>7</v>
      </c>
      <c r="D11" s="9">
        <v>1.395</v>
      </c>
    </row>
    <row r="12" spans="1:4" ht="15">
      <c r="A12" s="9">
        <v>10</v>
      </c>
      <c r="B12" s="9">
        <v>1</v>
      </c>
      <c r="C12" s="9">
        <v>10</v>
      </c>
      <c r="D12" s="9">
        <v>0.775</v>
      </c>
    </row>
    <row r="13" spans="1:4" ht="15">
      <c r="A13" s="9">
        <v>10</v>
      </c>
      <c r="B13" s="9">
        <v>4</v>
      </c>
      <c r="C13" s="9">
        <v>10</v>
      </c>
      <c r="D13" s="9">
        <v>2.7</v>
      </c>
    </row>
    <row r="14" spans="1:4" ht="15">
      <c r="A14" s="9">
        <v>10</v>
      </c>
      <c r="B14" s="9">
        <v>4</v>
      </c>
      <c r="C14" s="9">
        <v>12</v>
      </c>
      <c r="D14" s="9">
        <v>2.295</v>
      </c>
    </row>
    <row r="15" spans="1:4" ht="15">
      <c r="A15" s="9">
        <v>10</v>
      </c>
      <c r="B15" s="9">
        <v>4</v>
      </c>
      <c r="C15" s="9">
        <v>15</v>
      </c>
      <c r="D15" s="9">
        <v>1.395</v>
      </c>
    </row>
    <row r="16" spans="1:4" ht="15">
      <c r="A16" s="9">
        <v>10</v>
      </c>
      <c r="B16" s="9">
        <v>4</v>
      </c>
      <c r="C16" s="9">
        <v>20</v>
      </c>
      <c r="D16" s="9">
        <v>0.348</v>
      </c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E7" sqref="E7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7</v>
      </c>
    </row>
    <row r="3" spans="1:4" ht="15">
      <c r="A3" s="9">
        <v>10</v>
      </c>
      <c r="B3" s="9">
        <v>1</v>
      </c>
      <c r="C3" s="9">
        <v>1</v>
      </c>
      <c r="D3" s="9">
        <v>174</v>
      </c>
    </row>
    <row r="4" spans="1:4" ht="15">
      <c r="A4" s="9">
        <v>10</v>
      </c>
      <c r="B4" s="9">
        <v>1</v>
      </c>
      <c r="C4" s="9">
        <v>1.2</v>
      </c>
      <c r="D4" s="9">
        <v>97.2</v>
      </c>
    </row>
    <row r="5" spans="1:4" ht="15">
      <c r="A5" s="9">
        <v>10</v>
      </c>
      <c r="B5" s="9">
        <v>1</v>
      </c>
      <c r="C5" s="9">
        <v>1.5</v>
      </c>
      <c r="D5" s="9">
        <v>54</v>
      </c>
    </row>
    <row r="6" spans="1:4" ht="15">
      <c r="A6" s="9">
        <v>10</v>
      </c>
      <c r="B6" s="9">
        <v>1</v>
      </c>
      <c r="C6" s="9">
        <v>2</v>
      </c>
      <c r="D6" s="9">
        <v>24.3</v>
      </c>
    </row>
    <row r="7" spans="1:4" ht="15">
      <c r="A7" s="9">
        <v>10</v>
      </c>
      <c r="B7" s="9">
        <v>1</v>
      </c>
      <c r="C7" s="9">
        <v>2.5</v>
      </c>
      <c r="D7" s="9">
        <v>13.5</v>
      </c>
    </row>
    <row r="8" spans="1:4" ht="15">
      <c r="A8" s="9">
        <v>10</v>
      </c>
      <c r="B8" s="9">
        <v>1</v>
      </c>
      <c r="C8" s="9">
        <v>3</v>
      </c>
      <c r="D8" s="9">
        <v>7.700000000000002</v>
      </c>
    </row>
    <row r="9" spans="1:4" ht="15">
      <c r="A9" s="9">
        <v>10</v>
      </c>
      <c r="B9" s="9">
        <v>1</v>
      </c>
      <c r="C9" s="9">
        <v>4</v>
      </c>
      <c r="D9" s="9">
        <v>4.840000000000001</v>
      </c>
    </row>
    <row r="10" spans="1:4" ht="15">
      <c r="A10" s="9">
        <v>10</v>
      </c>
      <c r="B10" s="9">
        <v>1</v>
      </c>
      <c r="C10" s="9">
        <v>5</v>
      </c>
      <c r="D10" s="9">
        <v>2.9700000000000006</v>
      </c>
    </row>
    <row r="11" spans="1:4" ht="15">
      <c r="A11" s="9">
        <v>10</v>
      </c>
      <c r="B11" s="9">
        <v>1</v>
      </c>
      <c r="C11" s="9">
        <v>7</v>
      </c>
      <c r="D11" s="9">
        <v>1.395</v>
      </c>
    </row>
    <row r="12" spans="1:4" ht="15">
      <c r="A12" s="9">
        <v>10</v>
      </c>
      <c r="B12" s="9">
        <v>1</v>
      </c>
      <c r="C12" s="9">
        <v>10</v>
      </c>
      <c r="D12" s="9">
        <v>0.6200000000000001</v>
      </c>
    </row>
    <row r="13" spans="1:4" ht="15">
      <c r="A13" s="9">
        <v>10</v>
      </c>
      <c r="B13" s="9">
        <v>4</v>
      </c>
      <c r="C13" s="9">
        <v>10</v>
      </c>
      <c r="D13" s="9">
        <v>2.0250000000000004</v>
      </c>
    </row>
    <row r="14" spans="1:4" ht="15">
      <c r="A14" s="9">
        <v>10</v>
      </c>
      <c r="B14" s="9">
        <v>4</v>
      </c>
      <c r="C14" s="9">
        <v>12</v>
      </c>
      <c r="D14" s="9">
        <v>1.35</v>
      </c>
    </row>
    <row r="15" spans="1:4" ht="15">
      <c r="A15" s="9">
        <v>10</v>
      </c>
      <c r="B15" s="9">
        <v>4</v>
      </c>
      <c r="C15" s="9">
        <v>15</v>
      </c>
      <c r="D15" s="9">
        <v>1.054</v>
      </c>
    </row>
    <row r="16" spans="1:4" ht="15">
      <c r="A16" s="9">
        <v>10</v>
      </c>
      <c r="B16" s="9">
        <v>4</v>
      </c>
      <c r="C16" s="9">
        <v>20</v>
      </c>
      <c r="D16" s="9">
        <v>0.4960000000000001</v>
      </c>
    </row>
    <row r="17" spans="1:4" ht="15">
      <c r="A17" s="9">
        <v>10</v>
      </c>
      <c r="B17" s="9">
        <v>4</v>
      </c>
      <c r="C17" s="9">
        <v>25</v>
      </c>
      <c r="D17" s="9">
        <v>0.3335</v>
      </c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M19" sqref="M19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7</v>
      </c>
    </row>
    <row r="3" spans="1:4" ht="15">
      <c r="A3" s="9">
        <v>10</v>
      </c>
      <c r="B3" s="9">
        <v>1</v>
      </c>
      <c r="C3" s="9">
        <v>1</v>
      </c>
      <c r="D3" s="9">
        <v>116.1</v>
      </c>
    </row>
    <row r="4" spans="1:4" ht="15">
      <c r="A4" s="9">
        <v>10</v>
      </c>
      <c r="B4" s="9">
        <v>1</v>
      </c>
      <c r="C4" s="9">
        <v>1.2</v>
      </c>
      <c r="D4" s="9">
        <v>79.65</v>
      </c>
    </row>
    <row r="5" spans="1:4" ht="15">
      <c r="A5" s="9">
        <v>10</v>
      </c>
      <c r="B5" s="9">
        <v>1</v>
      </c>
      <c r="C5" s="9">
        <v>1.5</v>
      </c>
      <c r="D5" s="9">
        <v>43.2</v>
      </c>
    </row>
    <row r="6" spans="1:4" ht="15">
      <c r="A6" s="9">
        <v>10</v>
      </c>
      <c r="B6" s="9">
        <v>1</v>
      </c>
      <c r="C6" s="9">
        <v>2</v>
      </c>
      <c r="D6" s="9">
        <v>20.25</v>
      </c>
    </row>
    <row r="7" spans="1:4" ht="15">
      <c r="A7" s="9">
        <v>10</v>
      </c>
      <c r="B7" s="9">
        <v>1</v>
      </c>
      <c r="C7" s="9">
        <v>2.5</v>
      </c>
      <c r="D7" s="9">
        <v>13.5</v>
      </c>
    </row>
    <row r="8" spans="1:4" ht="15">
      <c r="A8" s="9">
        <v>10</v>
      </c>
      <c r="B8" s="9">
        <v>1</v>
      </c>
      <c r="C8" s="9">
        <v>3</v>
      </c>
      <c r="D8" s="9">
        <v>6.6000000000000005</v>
      </c>
    </row>
    <row r="9" spans="1:4" ht="15">
      <c r="A9" s="9">
        <v>10</v>
      </c>
      <c r="B9" s="9">
        <v>1</v>
      </c>
      <c r="C9" s="9">
        <v>4</v>
      </c>
      <c r="D9" s="9">
        <v>3.645000000000001</v>
      </c>
    </row>
    <row r="10" spans="1:4" ht="15">
      <c r="A10" s="9">
        <v>10</v>
      </c>
      <c r="B10" s="9">
        <v>1</v>
      </c>
      <c r="C10" s="9">
        <v>5</v>
      </c>
      <c r="D10" s="9">
        <v>2.295</v>
      </c>
    </row>
    <row r="11" spans="1:4" ht="15">
      <c r="A11" s="9">
        <v>10</v>
      </c>
      <c r="B11" s="9">
        <v>1</v>
      </c>
      <c r="C11" s="9">
        <v>7</v>
      </c>
      <c r="D11" s="9">
        <v>1.0075</v>
      </c>
    </row>
    <row r="12" spans="1:4" ht="15">
      <c r="A12" s="9">
        <v>10</v>
      </c>
      <c r="B12" s="9">
        <v>1</v>
      </c>
      <c r="C12" s="9">
        <v>10</v>
      </c>
      <c r="D12" s="9">
        <v>0.465</v>
      </c>
    </row>
    <row r="13" spans="1:4" ht="15">
      <c r="A13" s="9">
        <v>10</v>
      </c>
      <c r="B13" s="9">
        <v>4</v>
      </c>
      <c r="C13" s="9">
        <v>10</v>
      </c>
      <c r="D13" s="9">
        <v>1.755</v>
      </c>
    </row>
    <row r="14" spans="1:4" ht="15">
      <c r="A14" s="9">
        <v>10</v>
      </c>
      <c r="B14" s="9">
        <v>4</v>
      </c>
      <c r="C14" s="9">
        <v>12</v>
      </c>
      <c r="D14" s="9">
        <v>1.2400000000000002</v>
      </c>
    </row>
    <row r="15" spans="1:4" ht="15">
      <c r="A15" s="9">
        <v>10</v>
      </c>
      <c r="B15" s="9">
        <v>4</v>
      </c>
      <c r="C15" s="9">
        <v>15</v>
      </c>
      <c r="D15" s="9">
        <v>0.8215000000000001</v>
      </c>
    </row>
    <row r="16" spans="1:4" ht="15">
      <c r="A16" s="9">
        <v>10</v>
      </c>
      <c r="B16" s="9">
        <v>4</v>
      </c>
      <c r="C16" s="9">
        <v>20</v>
      </c>
      <c r="D16" s="9">
        <v>0.464</v>
      </c>
    </row>
    <row r="17" spans="1:4" ht="15">
      <c r="A17" s="9">
        <v>10</v>
      </c>
      <c r="B17" s="9">
        <v>4</v>
      </c>
      <c r="C17" s="9">
        <v>25</v>
      </c>
      <c r="D17" s="9">
        <v>0.319</v>
      </c>
    </row>
    <row r="18" spans="1:4" ht="15">
      <c r="A18" s="9">
        <v>10</v>
      </c>
      <c r="B18" s="9">
        <v>4</v>
      </c>
      <c r="C18" s="9">
        <v>30</v>
      </c>
      <c r="D18" s="9">
        <v>0.232</v>
      </c>
    </row>
    <row r="19" spans="1:4" ht="15">
      <c r="A19" s="9">
        <v>10</v>
      </c>
      <c r="B19" s="9">
        <v>4</v>
      </c>
      <c r="C19" s="9">
        <v>36</v>
      </c>
      <c r="D19" s="9">
        <v>0.174</v>
      </c>
    </row>
    <row r="20" spans="1:4" ht="15">
      <c r="A20" s="9">
        <v>10</v>
      </c>
      <c r="B20" s="9">
        <v>4</v>
      </c>
      <c r="C20" s="9">
        <v>40</v>
      </c>
      <c r="D20" s="9">
        <v>0.145</v>
      </c>
    </row>
    <row r="21" spans="1:4" ht="15">
      <c r="A21" s="9">
        <v>10</v>
      </c>
      <c r="B21" s="9">
        <v>4</v>
      </c>
      <c r="C21" s="9">
        <v>50</v>
      </c>
      <c r="D21" s="9">
        <v>0.0945</v>
      </c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G16" sqref="G16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7</v>
      </c>
    </row>
    <row r="3" spans="1:4" ht="15">
      <c r="A3" s="9">
        <v>10</v>
      </c>
      <c r="B3" s="9">
        <v>0.8</v>
      </c>
      <c r="C3" s="9">
        <v>0.8</v>
      </c>
      <c r="D3" s="9">
        <v>121.5</v>
      </c>
    </row>
    <row r="4" spans="1:4" ht="15">
      <c r="A4" s="9">
        <v>10</v>
      </c>
      <c r="B4" s="9">
        <v>0.8</v>
      </c>
      <c r="C4" s="9">
        <v>1.2</v>
      </c>
      <c r="D4" s="9">
        <v>60.75000000000001</v>
      </c>
    </row>
    <row r="5" spans="1:4" ht="15">
      <c r="A5" s="9">
        <v>10</v>
      </c>
      <c r="B5" s="9">
        <v>0.8</v>
      </c>
      <c r="C5" s="9">
        <v>1.5</v>
      </c>
      <c r="D5" s="9">
        <v>40.5</v>
      </c>
    </row>
    <row r="6" spans="1:4" ht="15">
      <c r="A6" s="9">
        <v>10</v>
      </c>
      <c r="B6" s="9">
        <v>0.8</v>
      </c>
      <c r="C6" s="9">
        <v>2</v>
      </c>
      <c r="D6" s="9">
        <v>20.25</v>
      </c>
    </row>
    <row r="7" spans="1:4" ht="15">
      <c r="A7" s="9">
        <v>10</v>
      </c>
      <c r="B7" s="9">
        <v>0.8</v>
      </c>
      <c r="C7" s="9">
        <v>2.5</v>
      </c>
      <c r="D7" s="9">
        <v>13.5</v>
      </c>
    </row>
    <row r="8" spans="1:4" ht="15">
      <c r="A8" s="9">
        <v>10</v>
      </c>
      <c r="B8" s="9">
        <v>0.8</v>
      </c>
      <c r="C8" s="9">
        <v>3</v>
      </c>
      <c r="D8" s="9">
        <v>6.71</v>
      </c>
    </row>
    <row r="9" spans="1:4" ht="15">
      <c r="A9" s="9">
        <v>10</v>
      </c>
      <c r="B9" s="9">
        <v>0.8</v>
      </c>
      <c r="C9" s="9">
        <v>4</v>
      </c>
      <c r="D9" s="9">
        <v>3.3000000000000003</v>
      </c>
    </row>
    <row r="10" spans="1:4" ht="15">
      <c r="A10" s="9">
        <v>10</v>
      </c>
      <c r="B10" s="9">
        <v>0.8</v>
      </c>
      <c r="C10" s="9">
        <v>5</v>
      </c>
      <c r="D10" s="9">
        <v>2.8350000000000004</v>
      </c>
    </row>
    <row r="11" spans="1:4" ht="15">
      <c r="A11" s="9">
        <v>10</v>
      </c>
      <c r="B11" s="9">
        <v>0.8</v>
      </c>
      <c r="C11" s="9">
        <v>7</v>
      </c>
      <c r="D11" s="9">
        <v>1.55</v>
      </c>
    </row>
    <row r="12" spans="1:4" ht="15">
      <c r="A12" s="9">
        <v>10</v>
      </c>
      <c r="B12" s="9">
        <v>0.8</v>
      </c>
      <c r="C12" s="9">
        <v>10</v>
      </c>
      <c r="D12" s="9">
        <v>0.6975</v>
      </c>
    </row>
    <row r="13" spans="1:4" ht="15">
      <c r="A13" s="9">
        <v>10</v>
      </c>
      <c r="B13" s="9">
        <v>4</v>
      </c>
      <c r="C13" s="9">
        <v>10</v>
      </c>
      <c r="D13" s="9">
        <v>3.375</v>
      </c>
    </row>
    <row r="14" spans="1:4" ht="15">
      <c r="A14" s="9">
        <v>10</v>
      </c>
      <c r="B14" s="9">
        <v>4</v>
      </c>
      <c r="C14" s="9">
        <v>12</v>
      </c>
      <c r="D14" s="9">
        <v>1.6875</v>
      </c>
    </row>
    <row r="15" spans="1:4" ht="15">
      <c r="A15" s="9">
        <v>10</v>
      </c>
      <c r="B15" s="9">
        <v>4</v>
      </c>
      <c r="C15" s="9">
        <v>15</v>
      </c>
      <c r="D15" s="9">
        <v>1.054</v>
      </c>
    </row>
    <row r="16" spans="1:4" ht="15">
      <c r="A16" s="9">
        <v>10</v>
      </c>
      <c r="B16" s="9">
        <v>4</v>
      </c>
      <c r="C16" s="9">
        <v>20</v>
      </c>
      <c r="D16" s="9">
        <v>0.3625</v>
      </c>
    </row>
    <row r="17" spans="1:4" ht="15">
      <c r="A17" s="9">
        <v>10</v>
      </c>
      <c r="B17" s="9">
        <v>4</v>
      </c>
      <c r="C17" s="9">
        <v>25</v>
      </c>
      <c r="D17" s="9">
        <v>0.2175</v>
      </c>
    </row>
    <row r="18" spans="1:4" ht="15">
      <c r="A18" s="9">
        <v>10</v>
      </c>
      <c r="B18" s="9">
        <v>4</v>
      </c>
      <c r="C18" s="9">
        <v>30</v>
      </c>
      <c r="D18" s="9">
        <v>0.1595</v>
      </c>
    </row>
    <row r="19" spans="1:4" ht="15">
      <c r="A19" s="9">
        <v>10</v>
      </c>
      <c r="B19" s="9">
        <v>4</v>
      </c>
      <c r="C19" s="9">
        <v>36</v>
      </c>
      <c r="D19" s="9">
        <v>0.108</v>
      </c>
    </row>
    <row r="20" spans="1:4" ht="15">
      <c r="A20" s="9">
        <v>10</v>
      </c>
      <c r="B20" s="9">
        <v>4</v>
      </c>
      <c r="C20" s="9">
        <v>40</v>
      </c>
      <c r="D20" s="9">
        <v>0.08505</v>
      </c>
    </row>
    <row r="21" spans="1:4" ht="15">
      <c r="A21" s="9">
        <v>10</v>
      </c>
      <c r="B21" s="9">
        <v>4</v>
      </c>
      <c r="C21" s="9">
        <v>50</v>
      </c>
      <c r="D21" s="9">
        <v>0.0594</v>
      </c>
    </row>
    <row r="22" spans="1:4" ht="15">
      <c r="A22" s="9">
        <v>10</v>
      </c>
      <c r="B22" s="9">
        <v>4</v>
      </c>
      <c r="C22" s="9">
        <v>60</v>
      </c>
      <c r="D22" s="9">
        <v>0.04725000000000001</v>
      </c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5"/>
      <c r="B31" s="25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5" ht="15">
      <c r="A32" s="25"/>
      <c r="B32" s="25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t="e">
        <f>80*10/O25</f>
        <v>#DIV/0!</v>
      </c>
    </row>
    <row r="33" spans="1:13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5"/>
      <c r="B34" s="25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5"/>
      <c r="B35" s="25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5"/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H15" sqref="H15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3</v>
      </c>
    </row>
    <row r="3" spans="1:4" ht="15">
      <c r="A3" s="9">
        <v>10</v>
      </c>
      <c r="B3" s="9">
        <v>1</v>
      </c>
      <c r="C3" s="9">
        <v>1</v>
      </c>
      <c r="D3" s="9">
        <v>437</v>
      </c>
    </row>
    <row r="4" spans="1:4" ht="15">
      <c r="A4" s="9">
        <v>10</v>
      </c>
      <c r="B4" s="9">
        <v>1</v>
      </c>
      <c r="C4" s="9">
        <v>1.3</v>
      </c>
      <c r="D4" s="9">
        <v>266</v>
      </c>
    </row>
    <row r="5" spans="1:4" ht="15">
      <c r="A5" s="9">
        <v>10</v>
      </c>
      <c r="B5" s="9">
        <v>1</v>
      </c>
      <c r="C5" s="9">
        <v>1.5</v>
      </c>
      <c r="D5" s="9">
        <v>209</v>
      </c>
    </row>
    <row r="6" spans="1:4" ht="15">
      <c r="A6" s="9">
        <v>10</v>
      </c>
      <c r="B6" s="9">
        <v>1</v>
      </c>
      <c r="C6" s="9">
        <v>2</v>
      </c>
      <c r="D6" s="9">
        <v>136.5</v>
      </c>
    </row>
    <row r="7" spans="1:4" ht="15">
      <c r="A7" s="9">
        <v>10</v>
      </c>
      <c r="B7" s="9">
        <v>1</v>
      </c>
      <c r="C7" s="9">
        <v>3</v>
      </c>
      <c r="D7" s="9">
        <v>63</v>
      </c>
    </row>
    <row r="8" spans="1:4" ht="15">
      <c r="A8" s="9">
        <v>10</v>
      </c>
      <c r="B8" s="9">
        <v>1</v>
      </c>
      <c r="C8" s="9">
        <v>5</v>
      </c>
      <c r="D8" s="9">
        <v>10.5</v>
      </c>
    </row>
    <row r="9" spans="1:4" ht="15">
      <c r="A9" s="9">
        <v>10</v>
      </c>
      <c r="B9" s="9">
        <v>1</v>
      </c>
      <c r="C9" s="9">
        <v>7</v>
      </c>
      <c r="D9" s="9">
        <v>4.32</v>
      </c>
    </row>
    <row r="10" spans="1:4" ht="15">
      <c r="A10" s="9">
        <v>10</v>
      </c>
      <c r="B10" s="9">
        <v>1</v>
      </c>
      <c r="C10" s="9">
        <v>10</v>
      </c>
      <c r="D10" s="9">
        <v>2.04</v>
      </c>
    </row>
    <row r="11" spans="1:4" ht="15">
      <c r="A11" s="9">
        <v>10</v>
      </c>
      <c r="B11" s="9">
        <v>1</v>
      </c>
      <c r="C11" s="9">
        <v>12</v>
      </c>
      <c r="D11" s="9">
        <v>1.2</v>
      </c>
    </row>
    <row r="12" spans="1:4" ht="15">
      <c r="A12" s="9">
        <v>10</v>
      </c>
      <c r="B12" s="9">
        <v>1</v>
      </c>
      <c r="C12" s="9">
        <v>15</v>
      </c>
      <c r="D12" s="9">
        <v>0.513</v>
      </c>
    </row>
    <row r="13" spans="1:4" ht="15">
      <c r="A13" s="9">
        <v>10</v>
      </c>
      <c r="B13" s="9">
        <v>1</v>
      </c>
      <c r="C13" s="9">
        <v>20</v>
      </c>
      <c r="D13" s="9">
        <v>0.247</v>
      </c>
    </row>
    <row r="14" spans="1:4" ht="15">
      <c r="A14" s="9">
        <v>10</v>
      </c>
      <c r="B14" s="9">
        <v>1</v>
      </c>
      <c r="C14" s="9">
        <v>25</v>
      </c>
      <c r="D14" s="9">
        <v>0.14700000000000002</v>
      </c>
    </row>
    <row r="15" spans="1:4" ht="15">
      <c r="A15" s="9">
        <v>10</v>
      </c>
      <c r="B15" s="9">
        <v>1</v>
      </c>
      <c r="C15" s="9">
        <v>30</v>
      </c>
      <c r="D15" s="9">
        <v>0.1155</v>
      </c>
    </row>
    <row r="16" spans="1:4" ht="15">
      <c r="A16" s="9">
        <v>10</v>
      </c>
      <c r="B16" s="9">
        <v>1</v>
      </c>
      <c r="C16" s="9">
        <v>36</v>
      </c>
      <c r="D16" s="9">
        <v>0.0985</v>
      </c>
    </row>
    <row r="17" spans="1:4" ht="15">
      <c r="A17" s="9">
        <v>10</v>
      </c>
      <c r="B17" s="9">
        <v>3</v>
      </c>
      <c r="C17" s="9">
        <v>36</v>
      </c>
      <c r="D17" s="9">
        <v>0.168</v>
      </c>
    </row>
    <row r="18" spans="1:4" ht="15">
      <c r="A18" s="9">
        <v>10</v>
      </c>
      <c r="B18" s="9">
        <v>3</v>
      </c>
      <c r="C18" s="9">
        <v>40</v>
      </c>
      <c r="D18" s="9">
        <v>0.17640000000000003</v>
      </c>
    </row>
    <row r="19" spans="1:4" ht="15">
      <c r="A19" s="9">
        <v>10</v>
      </c>
      <c r="B19" s="9">
        <v>3</v>
      </c>
      <c r="C19" s="9">
        <v>45</v>
      </c>
      <c r="D19" s="9">
        <v>0.084</v>
      </c>
    </row>
    <row r="20" spans="1:4" ht="15">
      <c r="A20" s="9">
        <v>10</v>
      </c>
      <c r="B20" s="9">
        <v>3</v>
      </c>
      <c r="C20" s="9">
        <v>50</v>
      </c>
      <c r="D20" s="9">
        <v>0.06720000000000001</v>
      </c>
    </row>
    <row r="21" spans="1:4" ht="15">
      <c r="A21" s="9">
        <v>10</v>
      </c>
      <c r="B21" s="9">
        <v>3</v>
      </c>
      <c r="C21" s="9">
        <v>60</v>
      </c>
      <c r="D21" s="9">
        <v>0.08667999999999998</v>
      </c>
    </row>
    <row r="22" spans="1:4" ht="15">
      <c r="A22" s="9">
        <v>10</v>
      </c>
      <c r="B22" s="9">
        <v>3</v>
      </c>
      <c r="C22" s="9">
        <v>70</v>
      </c>
      <c r="D22" s="9">
        <v>0.06698</v>
      </c>
    </row>
    <row r="23" spans="1:4" ht="15">
      <c r="A23" s="9">
        <v>10</v>
      </c>
      <c r="B23" s="9">
        <v>3</v>
      </c>
      <c r="C23" s="9">
        <v>80</v>
      </c>
      <c r="D23" s="9">
        <v>0.04728</v>
      </c>
    </row>
    <row r="24" spans="1:4" ht="15">
      <c r="A24" s="9">
        <v>10</v>
      </c>
      <c r="B24" s="9">
        <v>3</v>
      </c>
      <c r="C24" s="9">
        <v>100</v>
      </c>
      <c r="D24" s="9">
        <v>0.02758</v>
      </c>
    </row>
    <row r="25" spans="1:4" ht="15">
      <c r="A25" s="9">
        <v>31.6</v>
      </c>
      <c r="B25" s="9">
        <v>3</v>
      </c>
      <c r="C25" s="9">
        <v>100</v>
      </c>
      <c r="D25" s="9">
        <v>0.04728</v>
      </c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2" sqref="A2:D2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4</v>
      </c>
    </row>
    <row r="3" spans="1:7" ht="15">
      <c r="A3" s="9">
        <v>10</v>
      </c>
      <c r="B3" s="9">
        <v>0.7</v>
      </c>
      <c r="C3" s="9">
        <v>1</v>
      </c>
      <c r="D3" s="9">
        <v>137.75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47.25</v>
      </c>
      <c r="G4" s="20"/>
    </row>
    <row r="5" spans="1:7" ht="15">
      <c r="A5" s="9">
        <v>10</v>
      </c>
      <c r="B5" s="9">
        <v>0.7</v>
      </c>
      <c r="C5" s="9">
        <v>2</v>
      </c>
      <c r="D5" s="9">
        <v>29.700000000000003</v>
      </c>
      <c r="G5" s="20"/>
    </row>
    <row r="6" spans="1:7" ht="15">
      <c r="A6" s="9">
        <v>10</v>
      </c>
      <c r="B6" s="9">
        <v>0.7</v>
      </c>
      <c r="C6" s="9">
        <v>3</v>
      </c>
      <c r="D6" s="9">
        <v>13.5</v>
      </c>
      <c r="G6" s="20"/>
    </row>
    <row r="7" spans="1:7" ht="15">
      <c r="A7" s="9">
        <v>10</v>
      </c>
      <c r="B7" s="9">
        <v>0.7</v>
      </c>
      <c r="C7" s="9">
        <v>4</v>
      </c>
      <c r="D7" s="9">
        <v>6.490000000000001</v>
      </c>
      <c r="G7" s="20"/>
    </row>
    <row r="8" spans="1:7" ht="15">
      <c r="A8" s="9">
        <v>10</v>
      </c>
      <c r="B8" s="9">
        <v>0.7</v>
      </c>
      <c r="C8" s="9">
        <v>6</v>
      </c>
      <c r="D8" s="9">
        <v>3.51</v>
      </c>
      <c r="G8" s="2"/>
    </row>
    <row r="9" spans="1:7" ht="15">
      <c r="A9" s="9">
        <v>10</v>
      </c>
      <c r="B9" s="9">
        <v>0.7</v>
      </c>
      <c r="C9" s="9">
        <v>8</v>
      </c>
      <c r="D9" s="9">
        <v>2.295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1.4850000000000003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1.085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0.6200000000000001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0.2465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0.108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2" sqref="A2:D2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3</v>
      </c>
    </row>
    <row r="3" spans="1:7" ht="15">
      <c r="A3" s="9">
        <v>10</v>
      </c>
      <c r="B3" s="9">
        <v>0.7</v>
      </c>
      <c r="C3" s="9">
        <v>1</v>
      </c>
      <c r="D3" s="9">
        <v>159.5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48.6</v>
      </c>
      <c r="G4" s="20"/>
    </row>
    <row r="5" spans="1:7" ht="15">
      <c r="A5" s="9">
        <v>10</v>
      </c>
      <c r="B5" s="9">
        <v>0.7</v>
      </c>
      <c r="C5" s="9">
        <v>2</v>
      </c>
      <c r="D5" s="9">
        <v>25.65</v>
      </c>
      <c r="G5" s="20"/>
    </row>
    <row r="6" spans="1:7" ht="15">
      <c r="A6" s="9">
        <v>10</v>
      </c>
      <c r="B6" s="9">
        <v>0.7</v>
      </c>
      <c r="C6" s="9">
        <v>3</v>
      </c>
      <c r="D6" s="9">
        <v>10.56</v>
      </c>
      <c r="G6" s="20"/>
    </row>
    <row r="7" spans="1:7" ht="15">
      <c r="A7" s="9">
        <v>10</v>
      </c>
      <c r="B7" s="9">
        <v>0.7</v>
      </c>
      <c r="C7" s="9">
        <v>4</v>
      </c>
      <c r="D7" s="9">
        <v>6.6000000000000005</v>
      </c>
      <c r="G7" s="20"/>
    </row>
    <row r="8" spans="1:7" ht="15">
      <c r="A8" s="9">
        <v>10</v>
      </c>
      <c r="B8" s="9">
        <v>0.7</v>
      </c>
      <c r="C8" s="9">
        <v>6</v>
      </c>
      <c r="D8" s="9">
        <v>3.645000000000001</v>
      </c>
      <c r="G8" s="2"/>
    </row>
    <row r="9" spans="1:7" ht="15">
      <c r="A9" s="9">
        <v>10</v>
      </c>
      <c r="B9" s="9">
        <v>0.7</v>
      </c>
      <c r="C9" s="9">
        <v>8</v>
      </c>
      <c r="D9" s="9">
        <v>1.89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1.395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0.961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0.651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0.2465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0.12825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2" sqref="B2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5</v>
      </c>
      <c r="C2" s="19" t="s">
        <v>2</v>
      </c>
      <c r="D2" s="19" t="s">
        <v>6</v>
      </c>
    </row>
    <row r="3" spans="1:7" ht="15">
      <c r="A3" s="9">
        <v>10</v>
      </c>
      <c r="B3" s="9">
        <v>0.7</v>
      </c>
      <c r="C3" s="9">
        <v>1</v>
      </c>
      <c r="D3" s="9">
        <v>145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62.1</v>
      </c>
      <c r="G4" s="20"/>
    </row>
    <row r="5" spans="1:7" ht="15">
      <c r="A5" s="9">
        <v>10</v>
      </c>
      <c r="B5" s="9">
        <v>0.7</v>
      </c>
      <c r="C5" s="9">
        <v>2</v>
      </c>
      <c r="D5" s="9">
        <v>33.75</v>
      </c>
      <c r="G5" s="20"/>
    </row>
    <row r="6" spans="1:7" ht="15">
      <c r="A6" s="9">
        <v>10</v>
      </c>
      <c r="B6" s="9">
        <v>0.7</v>
      </c>
      <c r="C6" s="9">
        <v>3</v>
      </c>
      <c r="D6" s="9">
        <v>22.950000000000003</v>
      </c>
      <c r="G6" s="20"/>
    </row>
    <row r="7" spans="1:7" ht="15">
      <c r="A7" s="9">
        <v>10</v>
      </c>
      <c r="B7" s="9">
        <v>0.7</v>
      </c>
      <c r="C7" s="9">
        <v>4</v>
      </c>
      <c r="D7" s="9">
        <v>8.8</v>
      </c>
      <c r="G7" s="20"/>
    </row>
    <row r="8" spans="1:7" ht="15">
      <c r="A8" s="9">
        <v>10</v>
      </c>
      <c r="B8" s="9">
        <v>0.7</v>
      </c>
      <c r="C8" s="9">
        <v>6</v>
      </c>
      <c r="D8" s="9">
        <v>3.3000000000000003</v>
      </c>
      <c r="G8" s="2"/>
    </row>
    <row r="9" spans="1:7" ht="15">
      <c r="A9" s="9">
        <v>10</v>
      </c>
      <c r="B9" s="9">
        <v>0.7</v>
      </c>
      <c r="C9" s="9">
        <v>8</v>
      </c>
      <c r="D9" s="9">
        <v>2.0250000000000004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1.4725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0.93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0.4495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0.174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0.1323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C7" sqref="C7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9"/>
      <c r="B1" s="9"/>
      <c r="C1" s="9"/>
      <c r="D1" s="9"/>
      <c r="E1" s="9"/>
    </row>
    <row r="2" spans="1:4" ht="15">
      <c r="A2" s="19" t="s">
        <v>0</v>
      </c>
      <c r="B2" s="19" t="s">
        <v>1</v>
      </c>
      <c r="C2" s="19" t="s">
        <v>2</v>
      </c>
      <c r="D2" s="19" t="s">
        <v>4</v>
      </c>
    </row>
    <row r="3" spans="1:7" ht="15">
      <c r="A3" s="9">
        <v>10</v>
      </c>
      <c r="B3" s="9">
        <v>0.7</v>
      </c>
      <c r="C3" s="9">
        <v>1</v>
      </c>
      <c r="D3" s="9">
        <v>159.5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67.5</v>
      </c>
      <c r="G4" s="20"/>
    </row>
    <row r="5" spans="1:7" ht="15">
      <c r="A5" s="9">
        <v>10</v>
      </c>
      <c r="B5" s="9">
        <v>0.7</v>
      </c>
      <c r="C5" s="9">
        <v>2</v>
      </c>
      <c r="D5" s="9">
        <v>40.5</v>
      </c>
      <c r="G5" s="20"/>
    </row>
    <row r="6" spans="1:7" ht="15">
      <c r="A6" s="9">
        <v>10</v>
      </c>
      <c r="B6" s="9">
        <v>0.7</v>
      </c>
      <c r="C6" s="9">
        <v>3</v>
      </c>
      <c r="D6" s="9">
        <v>21.6</v>
      </c>
      <c r="G6" s="20"/>
    </row>
    <row r="7" spans="1:7" ht="15">
      <c r="A7" s="9">
        <v>10</v>
      </c>
      <c r="B7" s="9">
        <v>0.7</v>
      </c>
      <c r="C7" s="9">
        <v>4</v>
      </c>
      <c r="D7" s="9">
        <v>11</v>
      </c>
      <c r="G7" s="20"/>
    </row>
    <row r="8" spans="1:7" ht="15">
      <c r="A8" s="9">
        <v>10</v>
      </c>
      <c r="B8" s="9">
        <v>0.7</v>
      </c>
      <c r="C8" s="9">
        <v>6</v>
      </c>
      <c r="D8" s="9">
        <v>3.96</v>
      </c>
      <c r="G8" s="2"/>
    </row>
    <row r="9" spans="1:7" ht="15">
      <c r="A9" s="9">
        <v>10</v>
      </c>
      <c r="B9" s="9">
        <v>0.7</v>
      </c>
      <c r="C9" s="9">
        <v>8</v>
      </c>
      <c r="D9" s="9">
        <v>2.295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1.2400000000000002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0.6200000000000001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0.2755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0.08775000000000002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0.0405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mergeCells count="1">
    <mergeCell ref="A1:E1"/>
  </mergeCells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G7" sqref="G7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7</v>
      </c>
    </row>
    <row r="3" spans="1:7" ht="15">
      <c r="A3" s="9">
        <v>10</v>
      </c>
      <c r="B3" s="9">
        <v>0.7</v>
      </c>
      <c r="C3" s="9">
        <v>1</v>
      </c>
      <c r="D3" s="9">
        <v>203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70.2</v>
      </c>
      <c r="G4" s="20"/>
    </row>
    <row r="5" spans="1:7" ht="15">
      <c r="A5" s="9">
        <v>10</v>
      </c>
      <c r="B5" s="9">
        <v>0.7</v>
      </c>
      <c r="C5" s="9">
        <v>2</v>
      </c>
      <c r="D5" s="9">
        <v>43.2</v>
      </c>
      <c r="G5" s="20"/>
    </row>
    <row r="6" spans="1:7" ht="15">
      <c r="A6" s="9">
        <v>10</v>
      </c>
      <c r="B6" s="9">
        <v>0.7</v>
      </c>
      <c r="C6" s="9">
        <v>3</v>
      </c>
      <c r="D6" s="9">
        <v>20.25</v>
      </c>
      <c r="G6" s="20"/>
    </row>
    <row r="7" spans="1:7" ht="15">
      <c r="A7" s="9">
        <v>10</v>
      </c>
      <c r="B7" s="9">
        <v>0.7</v>
      </c>
      <c r="C7" s="9">
        <v>4</v>
      </c>
      <c r="D7" s="9">
        <v>9.9</v>
      </c>
      <c r="G7" s="20"/>
    </row>
    <row r="8" spans="1:7" ht="15">
      <c r="A8" s="9">
        <v>10</v>
      </c>
      <c r="B8" s="9">
        <v>0.7</v>
      </c>
      <c r="C8" s="9">
        <v>6</v>
      </c>
      <c r="D8" s="9">
        <v>4.4</v>
      </c>
      <c r="G8" s="2"/>
    </row>
    <row r="9" spans="1:7" ht="15">
      <c r="A9" s="9">
        <v>10</v>
      </c>
      <c r="B9" s="9">
        <v>0.7</v>
      </c>
      <c r="C9" s="9">
        <v>8</v>
      </c>
      <c r="D9" s="9">
        <v>2.295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1.395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0.6975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0.3045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0.108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0.041850000000000005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H21" sqref="H21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3</v>
      </c>
    </row>
    <row r="3" spans="1:7" ht="15">
      <c r="A3">
        <v>10</v>
      </c>
      <c r="B3">
        <v>0.7</v>
      </c>
      <c r="C3">
        <v>1</v>
      </c>
      <c r="D3">
        <v>246.5</v>
      </c>
      <c r="G3" s="20"/>
    </row>
    <row r="4" spans="1:7" ht="15">
      <c r="A4">
        <v>10</v>
      </c>
      <c r="B4">
        <v>0.7</v>
      </c>
      <c r="C4">
        <v>1.5</v>
      </c>
      <c r="D4">
        <v>97.2</v>
      </c>
      <c r="G4" s="20"/>
    </row>
    <row r="5" spans="1:7" ht="15">
      <c r="A5">
        <v>10</v>
      </c>
      <c r="B5">
        <v>0.7</v>
      </c>
      <c r="C5">
        <v>2</v>
      </c>
      <c r="D5">
        <v>55.35</v>
      </c>
      <c r="G5" s="20"/>
    </row>
    <row r="6" spans="1:7" ht="15">
      <c r="A6">
        <v>10</v>
      </c>
      <c r="B6">
        <v>0.7</v>
      </c>
      <c r="C6">
        <v>3</v>
      </c>
      <c r="D6">
        <v>29.700000000000003</v>
      </c>
      <c r="G6" s="20"/>
    </row>
    <row r="7" spans="1:7" ht="15">
      <c r="A7">
        <v>10</v>
      </c>
      <c r="B7">
        <v>0.7</v>
      </c>
      <c r="C7">
        <v>4</v>
      </c>
      <c r="D7">
        <v>16.200000000000003</v>
      </c>
      <c r="G7" s="20"/>
    </row>
    <row r="8" spans="1:7" ht="15">
      <c r="A8">
        <v>10</v>
      </c>
      <c r="B8">
        <v>0.7</v>
      </c>
      <c r="C8">
        <v>6</v>
      </c>
      <c r="D8">
        <v>3.5200000000000005</v>
      </c>
      <c r="G8" s="2"/>
    </row>
    <row r="9" spans="1:7" ht="15">
      <c r="A9">
        <v>10</v>
      </c>
      <c r="B9">
        <v>0.7</v>
      </c>
      <c r="C9">
        <v>8</v>
      </c>
      <c r="D9">
        <v>1.62</v>
      </c>
      <c r="G9" s="2"/>
    </row>
    <row r="10" spans="1:7" ht="15">
      <c r="A10">
        <v>10</v>
      </c>
      <c r="B10">
        <v>0.7</v>
      </c>
      <c r="C10">
        <v>10</v>
      </c>
      <c r="D10">
        <v>0.93</v>
      </c>
      <c r="G10" s="2"/>
    </row>
    <row r="11" spans="1:7" ht="15">
      <c r="A11">
        <v>10</v>
      </c>
      <c r="B11">
        <v>0.7</v>
      </c>
      <c r="C11">
        <v>12</v>
      </c>
      <c r="D11">
        <v>0.4805</v>
      </c>
      <c r="G11" s="2"/>
    </row>
    <row r="12" spans="1:7" ht="15">
      <c r="A12">
        <v>10</v>
      </c>
      <c r="B12">
        <v>0.7</v>
      </c>
      <c r="C12">
        <v>15</v>
      </c>
      <c r="D12">
        <v>0.2175</v>
      </c>
      <c r="G12" s="2"/>
    </row>
    <row r="13" spans="1:7" ht="15">
      <c r="A13">
        <v>10</v>
      </c>
      <c r="B13">
        <v>0.7</v>
      </c>
      <c r="C13">
        <v>20</v>
      </c>
      <c r="D13">
        <v>0.0675</v>
      </c>
      <c r="G13" s="21"/>
    </row>
    <row r="14" spans="1:7" ht="15">
      <c r="A14">
        <v>10</v>
      </c>
      <c r="B14">
        <v>0.7</v>
      </c>
      <c r="C14">
        <v>25</v>
      </c>
      <c r="D14">
        <v>0.0486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G18" sqref="G18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3</v>
      </c>
    </row>
    <row r="3" spans="1:7" ht="15">
      <c r="A3" s="9">
        <v>10</v>
      </c>
      <c r="B3" s="9">
        <v>0.7</v>
      </c>
      <c r="C3" s="9">
        <v>1</v>
      </c>
      <c r="D3" s="9">
        <v>145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60.75000000000001</v>
      </c>
      <c r="G4" s="20"/>
    </row>
    <row r="5" spans="1:7" ht="15">
      <c r="A5" s="9">
        <v>10</v>
      </c>
      <c r="B5" s="9">
        <v>0.7</v>
      </c>
      <c r="C5" s="9">
        <v>2</v>
      </c>
      <c r="D5" s="9">
        <v>35.1</v>
      </c>
      <c r="G5" s="20"/>
    </row>
    <row r="6" spans="1:7" ht="15">
      <c r="A6" s="9">
        <v>10</v>
      </c>
      <c r="B6" s="9">
        <v>0.7</v>
      </c>
      <c r="C6" s="9">
        <v>3</v>
      </c>
      <c r="D6" s="9">
        <v>16.200000000000003</v>
      </c>
      <c r="G6" s="20"/>
    </row>
    <row r="7" spans="1:7" ht="15">
      <c r="A7" s="9">
        <v>10</v>
      </c>
      <c r="B7" s="9">
        <v>0.7</v>
      </c>
      <c r="C7" s="9">
        <v>4</v>
      </c>
      <c r="D7" s="9">
        <v>8.25</v>
      </c>
      <c r="G7" s="20"/>
    </row>
    <row r="8" spans="1:7" ht="15">
      <c r="A8" s="9">
        <v>10</v>
      </c>
      <c r="B8" s="9">
        <v>0.7</v>
      </c>
      <c r="C8" s="9">
        <v>6</v>
      </c>
      <c r="D8" s="9">
        <v>2.8350000000000004</v>
      </c>
      <c r="G8" s="2"/>
    </row>
    <row r="9" spans="1:7" ht="15">
      <c r="A9" s="9">
        <v>10</v>
      </c>
      <c r="B9" s="9">
        <v>0.7</v>
      </c>
      <c r="C9" s="9">
        <v>8</v>
      </c>
      <c r="D9" s="9">
        <v>1.35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0.651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0.319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0.108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0.0405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0.027000000000000003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2" sqref="D2"/>
    </sheetView>
  </sheetViews>
  <sheetFormatPr defaultColWidth="8.57421875" defaultRowHeight="15"/>
  <cols>
    <col min="8" max="8" width="11.00390625" style="0" bestFit="1" customWidth="1"/>
  </cols>
  <sheetData>
    <row r="1" spans="1:5" ht="15">
      <c r="A1" s="22"/>
      <c r="B1" s="22"/>
      <c r="C1" s="22"/>
      <c r="D1" s="22"/>
      <c r="E1" s="22"/>
    </row>
    <row r="2" spans="1:4" ht="15">
      <c r="A2" s="19" t="s">
        <v>0</v>
      </c>
      <c r="B2" s="19" t="s">
        <v>1</v>
      </c>
      <c r="C2" s="19" t="s">
        <v>2</v>
      </c>
      <c r="D2" s="19" t="s">
        <v>3</v>
      </c>
    </row>
    <row r="3" spans="1:7" ht="15">
      <c r="A3" s="9">
        <v>10</v>
      </c>
      <c r="B3" s="9">
        <v>0.7</v>
      </c>
      <c r="C3" s="9">
        <v>1</v>
      </c>
      <c r="D3" s="9">
        <v>203</v>
      </c>
      <c r="G3" s="20"/>
    </row>
    <row r="4" spans="1:7" ht="15">
      <c r="A4" s="9">
        <v>10</v>
      </c>
      <c r="B4" s="9">
        <v>0.7</v>
      </c>
      <c r="C4" s="9">
        <v>1.5</v>
      </c>
      <c r="D4" s="9">
        <v>83.7</v>
      </c>
      <c r="G4" s="20"/>
    </row>
    <row r="5" spans="1:7" ht="15">
      <c r="A5" s="9">
        <v>10</v>
      </c>
      <c r="B5" s="9">
        <v>0.7</v>
      </c>
      <c r="C5" s="9">
        <v>2</v>
      </c>
      <c r="D5" s="9">
        <v>47.25</v>
      </c>
      <c r="G5" s="20"/>
    </row>
    <row r="6" spans="1:7" ht="15">
      <c r="A6" s="9">
        <v>10</v>
      </c>
      <c r="B6" s="9">
        <v>0.7</v>
      </c>
      <c r="C6" s="9">
        <v>3</v>
      </c>
      <c r="D6" s="9">
        <v>18.9</v>
      </c>
      <c r="G6" s="20"/>
    </row>
    <row r="7" spans="1:7" ht="15">
      <c r="A7" s="9">
        <v>10</v>
      </c>
      <c r="B7" s="9">
        <v>0.7</v>
      </c>
      <c r="C7" s="9">
        <v>4</v>
      </c>
      <c r="D7" s="9">
        <v>9.9</v>
      </c>
      <c r="G7" s="20"/>
    </row>
    <row r="8" spans="1:7" ht="15">
      <c r="A8" s="9">
        <v>10</v>
      </c>
      <c r="B8" s="9">
        <v>0.7</v>
      </c>
      <c r="C8" s="9">
        <v>6</v>
      </c>
      <c r="D8" s="9">
        <v>4.050000000000001</v>
      </c>
      <c r="G8" s="2"/>
    </row>
    <row r="9" spans="1:7" ht="15">
      <c r="A9" s="9">
        <v>10</v>
      </c>
      <c r="B9" s="9">
        <v>0.7</v>
      </c>
      <c r="C9" s="9">
        <v>8</v>
      </c>
      <c r="D9" s="9">
        <v>1.62</v>
      </c>
      <c r="G9" s="2"/>
    </row>
    <row r="10" spans="1:7" ht="15">
      <c r="A10" s="9">
        <v>10</v>
      </c>
      <c r="B10" s="9">
        <v>0.7</v>
      </c>
      <c r="C10" s="9">
        <v>10</v>
      </c>
      <c r="D10" s="9">
        <v>0.961</v>
      </c>
      <c r="G10" s="2"/>
    </row>
    <row r="11" spans="1:7" ht="15">
      <c r="A11" s="9">
        <v>10</v>
      </c>
      <c r="B11" s="9">
        <v>0.7</v>
      </c>
      <c r="C11" s="9">
        <v>12</v>
      </c>
      <c r="D11" s="9">
        <v>0.4960000000000001</v>
      </c>
      <c r="G11" s="2"/>
    </row>
    <row r="12" spans="1:7" ht="15">
      <c r="A12" s="9">
        <v>10</v>
      </c>
      <c r="B12" s="9">
        <v>0.7</v>
      </c>
      <c r="C12" s="9">
        <v>15</v>
      </c>
      <c r="D12" s="9">
        <v>0.2465</v>
      </c>
      <c r="G12" s="2"/>
    </row>
    <row r="13" spans="1:7" ht="15">
      <c r="A13" s="9">
        <v>10</v>
      </c>
      <c r="B13" s="9">
        <v>0.7</v>
      </c>
      <c r="C13" s="9">
        <v>20</v>
      </c>
      <c r="D13" s="9">
        <v>0.081</v>
      </c>
      <c r="G13" s="21"/>
    </row>
    <row r="14" spans="1:7" ht="15">
      <c r="A14" s="9">
        <v>10</v>
      </c>
      <c r="B14" s="9">
        <v>0.7</v>
      </c>
      <c r="C14" s="9">
        <v>25</v>
      </c>
      <c r="D14" s="9">
        <v>0.0405</v>
      </c>
      <c r="G14" s="21"/>
    </row>
    <row r="31" spans="1:11" ht="15">
      <c r="A31">
        <v>10</v>
      </c>
      <c r="B31">
        <v>1.22</v>
      </c>
      <c r="C31" s="2">
        <v>1.1730158730158733</v>
      </c>
      <c r="D31">
        <v>10</v>
      </c>
      <c r="E31">
        <f>IF(D31=10,1.2,IF(D31=3,2,IF(D31=1,2.4,IF(D31=0.3,1.9,IF(D31=0.1,2.1,3.94)))))</f>
        <v>1.2</v>
      </c>
      <c r="G31" s="3">
        <v>0.3</v>
      </c>
      <c r="H31" s="3">
        <v>279</v>
      </c>
      <c r="I31" s="3">
        <v>155</v>
      </c>
      <c r="J31" s="3">
        <f>H31/I31</f>
        <v>1.8</v>
      </c>
      <c r="K31">
        <f>(J31+J35)/2</f>
        <v>1.80476190476191</v>
      </c>
    </row>
    <row r="32" spans="1:15" ht="15">
      <c r="A32">
        <v>3</v>
      </c>
      <c r="B32">
        <v>2.08</v>
      </c>
      <c r="C32" s="2">
        <v>1.643951612903226</v>
      </c>
      <c r="D32">
        <v>3</v>
      </c>
      <c r="E32">
        <f>IF(D32=10,1.2,IF(D32=3,2,IF(D32=1,2.4,IF(D32=0.3,1.9,IF(D32=0.1,2.1,3.94)))))</f>
        <v>2</v>
      </c>
      <c r="G32" s="4">
        <v>0.1</v>
      </c>
      <c r="H32" s="4">
        <v>149</v>
      </c>
      <c r="I32" s="4">
        <v>85</v>
      </c>
      <c r="J32" s="4">
        <f>H32/I32</f>
        <v>1.75294117647059</v>
      </c>
      <c r="K32">
        <f>(J32+J33+J42)/3</f>
        <v>2.15436203466894</v>
      </c>
      <c r="O32" t="e">
        <f>80*10/O25</f>
        <v>#DIV/0!</v>
      </c>
    </row>
    <row r="33" spans="1:10" ht="15">
      <c r="A33">
        <v>1</v>
      </c>
      <c r="B33">
        <v>2.39</v>
      </c>
      <c r="C33" s="2">
        <v>2.053541666666667</v>
      </c>
      <c r="D33">
        <v>1</v>
      </c>
      <c r="E33">
        <f>IF(D33=10,1.2,IF(D33=3,2,IF(D33=1,2.4,IF(D33=0.3,1.9,IF(D33=0.1,2.1,3.94)))))</f>
        <v>2.4</v>
      </c>
      <c r="G33" s="4">
        <v>0.1</v>
      </c>
      <c r="H33" s="4">
        <v>130</v>
      </c>
      <c r="I33" s="4">
        <v>65</v>
      </c>
      <c r="J33" s="4">
        <f>H33/I33</f>
        <v>2</v>
      </c>
    </row>
    <row r="34" spans="1:11" ht="15">
      <c r="A34">
        <v>0.3</v>
      </c>
      <c r="B34">
        <v>1.804</v>
      </c>
      <c r="C34" s="2">
        <v>2.0325716845878135</v>
      </c>
      <c r="D34">
        <v>0.3</v>
      </c>
      <c r="E34">
        <f>IF(D34=10,1.2,IF(D34=3,2,IF(D34=1,2.4,IF(D34=0.3,1.9,IF(D34=0.1,2.1,3.94)))))</f>
        <v>1.9</v>
      </c>
      <c r="G34" s="5">
        <v>10</v>
      </c>
      <c r="H34" s="5">
        <v>10</v>
      </c>
      <c r="I34" s="5">
        <v>9</v>
      </c>
      <c r="J34" s="5">
        <f>H34/I34</f>
        <v>1.11111111111111</v>
      </c>
      <c r="K34">
        <f>(J34+J36+J39)/3</f>
        <v>1.22604802604803</v>
      </c>
    </row>
    <row r="35" spans="1:10" ht="15">
      <c r="A35">
        <v>0.1</v>
      </c>
      <c r="B35">
        <v>2.15</v>
      </c>
      <c r="C35" s="2">
        <v>1.7314189189189193</v>
      </c>
      <c r="D35">
        <v>0.1</v>
      </c>
      <c r="E35">
        <f>IF(D35=10,1.2,IF(D35=3,2,IF(D35=1,2.4,IF(D35=0.3,1.9,IF(D35=0.1,2.1,3.94)))))</f>
        <v>2.1</v>
      </c>
      <c r="G35" s="3">
        <v>0.3</v>
      </c>
      <c r="H35" s="3">
        <v>0.38</v>
      </c>
      <c r="I35" s="3">
        <v>0.21</v>
      </c>
      <c r="J35" s="3">
        <f>H35/I35</f>
        <v>1.80952380952381</v>
      </c>
    </row>
    <row r="36" spans="1:10" ht="15">
      <c r="A36">
        <v>0.03</v>
      </c>
      <c r="B36">
        <v>3.94</v>
      </c>
      <c r="C36" s="2">
        <v>3.911111111111112</v>
      </c>
      <c r="D36">
        <v>0.03</v>
      </c>
      <c r="E36">
        <f>IF(D36=10,1.2,IF(D36=3,2,IF(D36=1,2.4,IF(D36=0.3,1.9,IF(D36=0.1,2.1,3.94)))))</f>
        <v>3.94</v>
      </c>
      <c r="G36" s="5">
        <v>10</v>
      </c>
      <c r="H36" s="5">
        <v>7.4</v>
      </c>
      <c r="I36" s="5">
        <v>6.5</v>
      </c>
      <c r="J36" s="5">
        <f>H36/I36</f>
        <v>1.13846153846154</v>
      </c>
    </row>
    <row r="37" spans="7:11" ht="15">
      <c r="G37" s="6">
        <v>0.03</v>
      </c>
      <c r="H37" s="6">
        <v>41.2</v>
      </c>
      <c r="I37" s="6">
        <v>10</v>
      </c>
      <c r="J37" s="6">
        <f>H37/I37</f>
        <v>4.12</v>
      </c>
      <c r="K37">
        <f>(J37+J38+J41)/3</f>
        <v>3.94</v>
      </c>
    </row>
    <row r="38" spans="7:10" ht="15">
      <c r="G38" s="6">
        <v>0.03</v>
      </c>
      <c r="H38" s="6">
        <v>58</v>
      </c>
      <c r="I38" s="6">
        <v>15</v>
      </c>
      <c r="J38" s="6">
        <f>H38/I38</f>
        <v>3.86666666666667</v>
      </c>
    </row>
    <row r="39" spans="7:10" ht="15">
      <c r="G39" s="5">
        <v>10</v>
      </c>
      <c r="H39" s="5">
        <v>10</v>
      </c>
      <c r="I39" s="5">
        <v>7</v>
      </c>
      <c r="J39" s="5">
        <f>H39/I39</f>
        <v>1.42857142857143</v>
      </c>
    </row>
    <row r="40" spans="7:10" ht="15">
      <c r="G40" s="4"/>
      <c r="H40" s="4"/>
      <c r="I40" s="4"/>
      <c r="J40" s="4"/>
    </row>
    <row r="41" spans="7:10" ht="15">
      <c r="G41" s="6">
        <v>0.03</v>
      </c>
      <c r="H41" s="6">
        <v>92</v>
      </c>
      <c r="I41" s="6">
        <v>24</v>
      </c>
      <c r="J41" s="6">
        <f>H41/I41</f>
        <v>3.83333333333333</v>
      </c>
    </row>
    <row r="42" spans="7:10" ht="15">
      <c r="G42" s="4">
        <v>0.1</v>
      </c>
      <c r="H42" s="4">
        <v>187</v>
      </c>
      <c r="I42" s="4">
        <v>69</v>
      </c>
      <c r="J42" s="4">
        <f>H42/I42</f>
        <v>2.71014492753623</v>
      </c>
    </row>
    <row r="43" spans="7:11" ht="15">
      <c r="G43" s="7">
        <v>1</v>
      </c>
      <c r="H43" s="7">
        <v>1.29</v>
      </c>
      <c r="I43" s="7">
        <v>0.54</v>
      </c>
      <c r="J43" s="7">
        <f>H43/I43</f>
        <v>2.38888888888889</v>
      </c>
      <c r="K43">
        <f>J43</f>
        <v>2.38888888888889</v>
      </c>
    </row>
    <row r="44" spans="7:11" ht="15">
      <c r="G44" s="8">
        <v>3</v>
      </c>
      <c r="H44" s="8">
        <v>3.33</v>
      </c>
      <c r="I44" s="8">
        <v>1.6</v>
      </c>
      <c r="J44" s="8">
        <f>H44/I44</f>
        <v>2.08125</v>
      </c>
      <c r="K44">
        <f>(J44+J45)/2</f>
        <v>2.08125</v>
      </c>
    </row>
    <row r="45" spans="7:10" ht="15">
      <c r="G45" s="8">
        <v>3</v>
      </c>
      <c r="H45" s="8">
        <v>6.66</v>
      </c>
      <c r="I45" s="8">
        <v>3.2</v>
      </c>
      <c r="J45" s="8">
        <f>H45/I45</f>
        <v>2.08125</v>
      </c>
    </row>
  </sheetData>
  <sheetProtection/>
  <printOptions/>
  <pageMargins left="0.7" right="0.7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dcterms:created xsi:type="dcterms:W3CDTF">2023-03-07T17:28:23Z</dcterms:created>
  <dcterms:modified xsi:type="dcterms:W3CDTF">2019-04-14T14:00:13Z</dcterms:modified>
  <cp:category/>
  <cp:version/>
  <cp:contentType/>
  <cp:contentStatus/>
</cp:coreProperties>
</file>